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85" windowWidth="20520" windowHeight="2115" tabRatio="795"/>
  </bookViews>
  <sheets>
    <sheet name="EP-Ing Municipal" sheetId="29" r:id="rId1"/>
    <sheet name="Hoja1" sheetId="31" r:id="rId2"/>
  </sheets>
  <calcPr calcId="145621"/>
</workbook>
</file>

<file path=xl/calcChain.xml><?xml version="1.0" encoding="utf-8"?>
<calcChain xmlns="http://schemas.openxmlformats.org/spreadsheetml/2006/main">
  <c r="D25" i="29" l="1"/>
  <c r="B15" i="29" l="1"/>
  <c r="B8" i="29" s="1"/>
  <c r="C10" i="29" l="1"/>
  <c r="C9" i="29"/>
  <c r="F14" i="31"/>
  <c r="D17" i="29"/>
  <c r="C6" i="29"/>
  <c r="C5" i="29"/>
  <c r="F17" i="29" l="1"/>
  <c r="C22" i="29"/>
  <c r="B18" i="29"/>
  <c r="E4" i="29"/>
  <c r="F4" i="29" s="1"/>
  <c r="C4" i="29"/>
  <c r="C21" i="29" l="1"/>
  <c r="C19" i="29"/>
  <c r="C20" i="29"/>
  <c r="D20" i="29" s="1"/>
  <c r="C11" i="29"/>
  <c r="E5" i="29"/>
  <c r="F5" i="29" s="1"/>
  <c r="F6" i="29" s="1"/>
  <c r="D19" i="29" l="1"/>
  <c r="G17" i="29"/>
  <c r="H17" i="29" s="1"/>
  <c r="E6" i="29"/>
  <c r="I4" i="29"/>
  <c r="I5" i="29"/>
  <c r="I6" i="29" l="1"/>
  <c r="J5" i="29" s="1"/>
  <c r="J4" i="29" l="1"/>
  <c r="J6" i="29" s="1"/>
</calcChain>
</file>

<file path=xl/comments1.xml><?xml version="1.0" encoding="utf-8"?>
<comments xmlns="http://schemas.openxmlformats.org/spreadsheetml/2006/main">
  <authors>
    <author>Maria Jose Dinamarca Muñoz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Maria Jose Dinamarca Muñoz:</t>
        </r>
        <r>
          <rPr>
            <sz val="9"/>
            <color indexed="81"/>
            <rFont val="Tahoma"/>
            <family val="2"/>
          </rPr>
          <t xml:space="preserve">
Solo se financia hasta el 30% de la superficie total a pavimentar.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Maria Jose Dinamarca Muñoz:</t>
        </r>
        <r>
          <rPr>
            <sz val="9"/>
            <color indexed="81"/>
            <rFont val="Tahoma"/>
            <family val="2"/>
          </rPr>
          <t xml:space="preserve">
Este valor corresponde al aporte del comité + el aporte del municipio descontado el aporte por concepto de  Equipamiento Publico 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 xml:space="preserve">Maria Jose Dinamarca Muñoz: </t>
        </r>
        <r>
          <rPr>
            <sz val="9"/>
            <color indexed="81"/>
            <rFont val="Tahoma"/>
            <family val="2"/>
          </rPr>
          <t>con este valor se completa, el</t>
        </r>
        <r>
          <rPr>
            <sz val="10"/>
            <color indexed="81"/>
            <rFont val="Tahoma"/>
            <family val="2"/>
          </rPr>
          <t xml:space="preserve">  </t>
        </r>
        <r>
          <rPr>
            <b/>
            <sz val="12"/>
            <color indexed="81"/>
            <rFont val="Tahoma"/>
            <family val="2"/>
          </rPr>
          <t xml:space="preserve">aporte por concepto de E.P del serviu en el software  </t>
        </r>
        <r>
          <rPr>
            <sz val="9"/>
            <color indexed="81"/>
            <rFont val="Tahoma"/>
            <family val="2"/>
          </rPr>
          <t xml:space="preserve">corresponde a la diferencia entre el aporte reglamentario y aporte real.
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 xml:space="preserve">Maria Jose Dinamarca Muñoz: </t>
        </r>
        <r>
          <rPr>
            <sz val="9"/>
            <color indexed="81"/>
            <rFont val="Tahoma"/>
            <family val="2"/>
          </rPr>
          <t>con este valor se completa el</t>
        </r>
        <r>
          <rPr>
            <b/>
            <sz val="12"/>
            <color indexed="81"/>
            <rFont val="Tahoma"/>
            <family val="2"/>
          </rPr>
          <t xml:space="preserve"> aporte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12"/>
            <color indexed="81"/>
            <rFont val="Tahoma"/>
            <family val="2"/>
          </rPr>
          <t>Comité en el Software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Maria Jose Dinamarca Muñoz:</t>
        </r>
        <r>
          <rPr>
            <sz val="9"/>
            <color indexed="81"/>
            <rFont val="Tahoma"/>
            <family val="2"/>
          </rPr>
          <t xml:space="preserve">
con este valor se completa el </t>
        </r>
        <r>
          <rPr>
            <b/>
            <sz val="12"/>
            <color indexed="81"/>
            <rFont val="Tahoma"/>
            <family val="2"/>
          </rPr>
          <t>aporte municipal en el software</t>
        </r>
      </text>
    </comment>
  </commentList>
</comments>
</file>

<file path=xl/sharedStrings.xml><?xml version="1.0" encoding="utf-8"?>
<sst xmlns="http://schemas.openxmlformats.org/spreadsheetml/2006/main" count="33" uniqueCount="31">
  <si>
    <t>APORTES REGLAMENTARIO</t>
  </si>
  <si>
    <t>APORTE REGLAMENTARIO -APORTE MUNICIPAL</t>
  </si>
  <si>
    <t>% CORRESPONDIENTE</t>
  </si>
  <si>
    <t>% REGLAMENTARIO Municipio</t>
  </si>
  <si>
    <t>Comité</t>
  </si>
  <si>
    <t>Municipio</t>
  </si>
  <si>
    <t>SECTOR</t>
  </si>
  <si>
    <t>Suma Ambos</t>
  </si>
  <si>
    <t>M$</t>
  </si>
  <si>
    <t>m2</t>
  </si>
  <si>
    <t>$</t>
  </si>
  <si>
    <t>APORTE POR FRENTE publico</t>
  </si>
  <si>
    <t>aportes</t>
  </si>
  <si>
    <t>Ing</t>
  </si>
  <si>
    <t>municipio</t>
  </si>
  <si>
    <t>comité</t>
  </si>
  <si>
    <t>compartido</t>
  </si>
  <si>
    <t>aporte po E.P</t>
  </si>
  <si>
    <t>sector</t>
  </si>
  <si>
    <t>aporte reglamentario</t>
  </si>
  <si>
    <t>aporte real( sin E.P)</t>
  </si>
  <si>
    <t>aporte sector por excepcion</t>
  </si>
  <si>
    <t>APORTES EQUIPAMIENTO PUBLICO</t>
  </si>
  <si>
    <t>aporte comunal</t>
  </si>
  <si>
    <t>COSTO TOTAL DE PROYECTO (M$)</t>
  </si>
  <si>
    <t>Costo x M2 de pasaje o calle ($)</t>
  </si>
  <si>
    <t>SUP: FRENTE EQUIP. PUBLICO (m2)</t>
  </si>
  <si>
    <t>completar (amarillo)</t>
  </si>
  <si>
    <t>Calculo E.P para postulaciones Normales (no vulnerable, no PRB), con Ingeniería  financiada por municipio.</t>
  </si>
  <si>
    <t>PARA CASOS DE POSTULACIONES CON EQUIPAMIENTO PUBLICO CON EXCEPCIONES ( BARRIOS / VULNERABLES CONSULTAR EN SEREMI)</t>
  </si>
  <si>
    <t>% REGLAMENTARIO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</si>
</sst>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2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4" borderId="1" xfId="0" applyFill="1" applyBorder="1"/>
    <xf numFmtId="2" fontId="0" fillId="0" borderId="0" xfId="0" applyNumberFormat="1"/>
    <xf numFmtId="3" fontId="0" fillId="0" borderId="0" xfId="0" applyNumberFormat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3" borderId="1" xfId="0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2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10" fontId="0" fillId="0" borderId="0" xfId="0" applyNumberFormat="1" applyProtection="1"/>
    <xf numFmtId="2" fontId="0" fillId="0" borderId="0" xfId="0" applyNumberFormat="1" applyAlignment="1" applyProtection="1">
      <alignment horizontal="center"/>
    </xf>
    <xf numFmtId="2" fontId="0" fillId="3" borderId="1" xfId="0" applyNumberForma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7" borderId="1" xfId="0" applyFill="1" applyBorder="1" applyProtection="1"/>
    <xf numFmtId="164" fontId="0" fillId="0" borderId="0" xfId="1" applyNumberFormat="1" applyFont="1" applyProtection="1"/>
    <xf numFmtId="2" fontId="0" fillId="0" borderId="1" xfId="0" applyNumberFormat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right"/>
    </xf>
    <xf numFmtId="4" fontId="0" fillId="5" borderId="1" xfId="0" applyNumberFormat="1" applyFill="1" applyBorder="1" applyProtection="1">
      <protection locked="0"/>
    </xf>
    <xf numFmtId="1" fontId="0" fillId="5" borderId="1" xfId="0" applyNumberFormat="1" applyFill="1" applyBorder="1" applyProtection="1">
      <protection locked="0"/>
    </xf>
    <xf numFmtId="9" fontId="0" fillId="5" borderId="1" xfId="0" applyNumberFormat="1" applyFill="1" applyBorder="1" applyProtection="1">
      <protection locked="0"/>
    </xf>
    <xf numFmtId="2" fontId="0" fillId="8" borderId="1" xfId="0" applyNumberFormat="1" applyFill="1" applyBorder="1" applyAlignment="1" applyProtection="1">
      <alignment horizontal="center"/>
    </xf>
    <xf numFmtId="165" fontId="0" fillId="2" borderId="1" xfId="0" applyNumberFormat="1" applyFill="1" applyBorder="1"/>
    <xf numFmtId="0" fontId="0" fillId="2" borderId="1" xfId="0" applyFill="1" applyBorder="1"/>
    <xf numFmtId="9" fontId="0" fillId="2" borderId="1" xfId="1" applyFont="1" applyFill="1" applyBorder="1"/>
    <xf numFmtId="2" fontId="0" fillId="8" borderId="1" xfId="0" applyNumberFormat="1" applyFill="1" applyBorder="1" applyProtection="1"/>
    <xf numFmtId="3" fontId="0" fillId="6" borderId="1" xfId="0" applyNumberFormat="1" applyFill="1" applyBorder="1" applyProtection="1"/>
    <xf numFmtId="0" fontId="4" fillId="0" borderId="0" xfId="0" applyFont="1"/>
    <xf numFmtId="3" fontId="0" fillId="5" borderId="1" xfId="0" applyNumberFormat="1" applyFill="1" applyBorder="1" applyProtection="1">
      <protection locked="0"/>
    </xf>
    <xf numFmtId="9" fontId="0" fillId="0" borderId="0" xfId="1" applyFont="1"/>
    <xf numFmtId="0" fontId="7" fillId="0" borderId="0" xfId="0" applyFont="1"/>
    <xf numFmtId="0" fontId="0" fillId="8" borderId="2" xfId="0" applyFill="1" applyBorder="1" applyProtection="1"/>
  </cellXfs>
  <cellStyles count="7">
    <cellStyle name="Normal" xfId="0" builtinId="0"/>
    <cellStyle name="Normal 2" xfId="3"/>
    <cellStyle name="Normal 3" xfId="5"/>
    <cellStyle name="Normal 4" xfId="2"/>
    <cellStyle name="Porcentaje" xfId="1" builtinId="5"/>
    <cellStyle name="Porcentaje 2" xfId="4"/>
    <cellStyle name="Porcentaje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abSelected="1" zoomScale="70" zoomScaleNormal="70" workbookViewId="0">
      <selection activeCell="E21" sqref="E21"/>
    </sheetView>
  </sheetViews>
  <sheetFormatPr baseColWidth="10" defaultRowHeight="15" x14ac:dyDescent="0.25"/>
  <cols>
    <col min="1" max="1" width="35.42578125" customWidth="1"/>
    <col min="2" max="2" width="19.5703125" customWidth="1"/>
    <col min="3" max="3" width="32" customWidth="1"/>
    <col min="5" max="5" width="43" bestFit="1" customWidth="1"/>
    <col min="6" max="6" width="13.7109375" customWidth="1"/>
    <col min="7" max="7" width="17.5703125" customWidth="1"/>
    <col min="8" max="8" width="11.42578125" customWidth="1"/>
  </cols>
  <sheetData>
    <row r="1" spans="1:10" ht="21" x14ac:dyDescent="0.35">
      <c r="B1" s="40" t="s">
        <v>28</v>
      </c>
    </row>
    <row r="3" spans="1:10" x14ac:dyDescent="0.25">
      <c r="B3" s="5" t="s">
        <v>27</v>
      </c>
      <c r="C3" s="10" t="s">
        <v>0</v>
      </c>
      <c r="E3" t="s">
        <v>1</v>
      </c>
      <c r="F3" t="s">
        <v>2</v>
      </c>
    </row>
    <row r="4" spans="1:10" x14ac:dyDescent="0.25">
      <c r="A4" s="1" t="s">
        <v>24</v>
      </c>
      <c r="B4" s="32"/>
      <c r="C4" s="11">
        <f>+C5+C6</f>
        <v>0</v>
      </c>
      <c r="D4" s="13"/>
      <c r="E4" s="14">
        <f>+C5-C9</f>
        <v>0</v>
      </c>
      <c r="F4" s="15" t="e">
        <f>+E4/B4*100</f>
        <v>#DIV/0!</v>
      </c>
      <c r="G4" s="16" t="s">
        <v>4</v>
      </c>
      <c r="H4" s="13"/>
      <c r="I4" s="15">
        <f>+C5-C19</f>
        <v>0</v>
      </c>
      <c r="J4" s="35" t="e">
        <f>+I4/$I$6</f>
        <v>#DIV/0!</v>
      </c>
    </row>
    <row r="5" spans="1:10" x14ac:dyDescent="0.25">
      <c r="A5" s="1" t="s">
        <v>30</v>
      </c>
      <c r="B5" s="33"/>
      <c r="C5" s="11">
        <f>+B5*B4</f>
        <v>0</v>
      </c>
      <c r="D5" s="13"/>
      <c r="E5" s="14">
        <f>+C6-C10</f>
        <v>0</v>
      </c>
      <c r="F5" s="15" t="e">
        <f>+E5/B4*100</f>
        <v>#DIV/0!</v>
      </c>
      <c r="G5" s="16" t="s">
        <v>5</v>
      </c>
      <c r="H5" s="13"/>
      <c r="I5" s="15">
        <f>+C6-C20</f>
        <v>0</v>
      </c>
      <c r="J5" s="36" t="e">
        <f>+I5/$I$6</f>
        <v>#DIV/0!</v>
      </c>
    </row>
    <row r="6" spans="1:10" x14ac:dyDescent="0.25">
      <c r="A6" s="1" t="s">
        <v>3</v>
      </c>
      <c r="B6" s="33"/>
      <c r="C6" s="11">
        <f>+B6*B4</f>
        <v>0</v>
      </c>
      <c r="D6" s="13"/>
      <c r="E6" s="34">
        <f>SUM(E4:E5)</f>
        <v>0</v>
      </c>
      <c r="F6" s="15" t="e">
        <f>SUM(F4:F5)</f>
        <v>#DIV/0!</v>
      </c>
      <c r="G6" s="16" t="s">
        <v>7</v>
      </c>
      <c r="H6" s="13"/>
      <c r="I6" s="15">
        <f>+I4+I5</f>
        <v>0</v>
      </c>
      <c r="J6" s="37" t="e">
        <f>+J4+J5</f>
        <v>#DIV/0!</v>
      </c>
    </row>
    <row r="7" spans="1:10" x14ac:dyDescent="0.25">
      <c r="B7" s="12"/>
      <c r="C7" s="17"/>
      <c r="D7" s="13"/>
      <c r="E7" s="13"/>
      <c r="F7" s="13"/>
      <c r="G7" s="13"/>
      <c r="H7" s="13"/>
      <c r="I7" s="18"/>
    </row>
    <row r="8" spans="1:10" x14ac:dyDescent="0.25">
      <c r="A8" s="1" t="s">
        <v>11</v>
      </c>
      <c r="B8" s="38">
        <f>B15</f>
        <v>0</v>
      </c>
      <c r="C8" s="19" t="s">
        <v>22</v>
      </c>
      <c r="D8" s="13"/>
      <c r="E8" s="13"/>
      <c r="F8" s="13"/>
      <c r="G8" s="13"/>
      <c r="H8" s="13"/>
      <c r="I8" s="13"/>
    </row>
    <row r="9" spans="1:10" x14ac:dyDescent="0.25">
      <c r="A9" s="1" t="s">
        <v>4</v>
      </c>
      <c r="B9" s="2"/>
      <c r="C9" s="20">
        <f>+B8*B5</f>
        <v>0</v>
      </c>
      <c r="D9" s="13"/>
      <c r="E9" s="13"/>
      <c r="F9" s="13"/>
      <c r="G9" s="13"/>
      <c r="H9" s="13"/>
      <c r="I9" s="13"/>
    </row>
    <row r="10" spans="1:10" x14ac:dyDescent="0.25">
      <c r="A10" s="1" t="s">
        <v>5</v>
      </c>
      <c r="B10" s="2"/>
      <c r="C10" s="20">
        <f>+B8*B6</f>
        <v>0</v>
      </c>
      <c r="D10" s="13"/>
      <c r="E10" s="16"/>
      <c r="F10" s="13"/>
      <c r="G10" s="13"/>
      <c r="H10" s="13"/>
      <c r="I10" s="13"/>
    </row>
    <row r="11" spans="1:10" x14ac:dyDescent="0.25">
      <c r="A11" s="1" t="s">
        <v>6</v>
      </c>
      <c r="B11" s="2"/>
      <c r="C11" s="20">
        <f>+B8-C9-C10</f>
        <v>0</v>
      </c>
      <c r="D11" s="13"/>
      <c r="E11" s="16"/>
      <c r="F11" s="13"/>
      <c r="G11" s="13"/>
      <c r="H11" s="13"/>
      <c r="I11" s="13"/>
    </row>
    <row r="12" spans="1:10" x14ac:dyDescent="0.25">
      <c r="B12" t="s">
        <v>8</v>
      </c>
      <c r="C12" s="13"/>
      <c r="D12" s="13"/>
      <c r="E12" s="16"/>
      <c r="F12" s="13"/>
      <c r="G12" s="13"/>
      <c r="H12" s="13"/>
      <c r="I12" s="13"/>
    </row>
    <row r="13" spans="1:10" x14ac:dyDescent="0.25">
      <c r="A13" s="1" t="s">
        <v>26</v>
      </c>
      <c r="B13" s="31"/>
      <c r="C13" s="13" t="s">
        <v>9</v>
      </c>
      <c r="D13" s="13"/>
      <c r="E13" s="13"/>
      <c r="F13" s="13"/>
      <c r="G13" s="13"/>
      <c r="H13" s="13"/>
      <c r="I13" s="13"/>
    </row>
    <row r="14" spans="1:10" ht="15" customHeight="1" x14ac:dyDescent="0.25">
      <c r="A14" s="1" t="s">
        <v>25</v>
      </c>
      <c r="B14" s="41"/>
      <c r="C14" s="13" t="s">
        <v>10</v>
      </c>
      <c r="D14" s="13"/>
      <c r="E14" s="16"/>
      <c r="F14" s="13"/>
      <c r="G14" s="13"/>
      <c r="H14" s="13"/>
      <c r="I14" s="16"/>
    </row>
    <row r="15" spans="1:10" ht="15" customHeight="1" x14ac:dyDescent="0.25">
      <c r="B15" s="39">
        <f>+B13*B14/1000</f>
        <v>0</v>
      </c>
      <c r="C15" s="13"/>
      <c r="D15" s="13"/>
      <c r="E15" s="16"/>
      <c r="F15" s="16"/>
      <c r="G15" s="13"/>
      <c r="H15" s="13"/>
      <c r="I15" s="13"/>
    </row>
    <row r="16" spans="1:10" ht="45" customHeight="1" x14ac:dyDescent="0.25">
      <c r="C16" s="13"/>
      <c r="D16" s="21" t="s">
        <v>13</v>
      </c>
      <c r="E16" s="13"/>
      <c r="F16" s="22" t="s">
        <v>19</v>
      </c>
      <c r="G16" s="22" t="s">
        <v>20</v>
      </c>
      <c r="H16" s="22" t="s">
        <v>21</v>
      </c>
      <c r="I16" s="13"/>
    </row>
    <row r="17" spans="1:9" x14ac:dyDescent="0.25">
      <c r="B17" s="3"/>
      <c r="C17" s="13"/>
      <c r="D17" s="21">
        <f>+B4*0.03</f>
        <v>0</v>
      </c>
      <c r="E17" s="13"/>
      <c r="F17" s="23">
        <f>+C5+C6</f>
        <v>0</v>
      </c>
      <c r="G17" s="23">
        <f>+C19+C20</f>
        <v>0</v>
      </c>
      <c r="H17" s="24">
        <f>+F17-G17</f>
        <v>0</v>
      </c>
      <c r="I17" s="13"/>
    </row>
    <row r="18" spans="1:9" x14ac:dyDescent="0.25">
      <c r="A18" s="4" t="s">
        <v>16</v>
      </c>
      <c r="B18" s="26">
        <f>+$B$4-$B$8</f>
        <v>0</v>
      </c>
      <c r="C18" s="21" t="s">
        <v>12</v>
      </c>
      <c r="D18" s="13"/>
      <c r="E18" s="13"/>
      <c r="F18" s="13"/>
      <c r="G18" s="13"/>
      <c r="H18" s="13"/>
      <c r="I18" s="25"/>
    </row>
    <row r="19" spans="1:9" x14ac:dyDescent="0.25">
      <c r="B19" s="30" t="s">
        <v>15</v>
      </c>
      <c r="C19" s="24">
        <f>+B18*B5</f>
        <v>0</v>
      </c>
      <c r="D19" s="13">
        <f>C19-D17</f>
        <v>0</v>
      </c>
      <c r="E19" s="13"/>
      <c r="F19" s="13"/>
      <c r="G19" s="13"/>
      <c r="H19" s="16"/>
      <c r="I19" s="25"/>
    </row>
    <row r="20" spans="1:9" x14ac:dyDescent="0.25">
      <c r="B20" s="30" t="s">
        <v>14</v>
      </c>
      <c r="C20" s="23">
        <f>+B18*B6</f>
        <v>0</v>
      </c>
      <c r="D20" s="24">
        <f>+C20-D17</f>
        <v>0</v>
      </c>
      <c r="E20" s="13"/>
      <c r="F20" s="13"/>
      <c r="G20" s="13"/>
      <c r="H20" s="16"/>
      <c r="I20" s="13"/>
    </row>
    <row r="21" spans="1:9" x14ac:dyDescent="0.25">
      <c r="B21" s="30" t="s">
        <v>18</v>
      </c>
      <c r="C21" s="23">
        <f>0.82*B18</f>
        <v>0</v>
      </c>
      <c r="D21" s="13"/>
      <c r="E21" s="13"/>
      <c r="F21" s="13"/>
      <c r="G21" s="13"/>
      <c r="H21" s="13"/>
      <c r="I21" s="13"/>
    </row>
    <row r="22" spans="1:9" x14ac:dyDescent="0.25">
      <c r="B22" s="30" t="s">
        <v>17</v>
      </c>
      <c r="C22" s="26">
        <f>+B8</f>
        <v>0</v>
      </c>
      <c r="D22" s="13"/>
      <c r="E22" s="13"/>
      <c r="F22" s="13"/>
      <c r="G22" s="13"/>
      <c r="H22" s="13"/>
      <c r="I22" s="13"/>
    </row>
    <row r="23" spans="1:9" x14ac:dyDescent="0.25">
      <c r="B23" s="13"/>
      <c r="C23" s="13"/>
      <c r="D23" s="13"/>
      <c r="E23" s="13"/>
      <c r="F23" s="27"/>
      <c r="G23" s="28"/>
      <c r="H23" s="13"/>
      <c r="I23" s="13"/>
    </row>
    <row r="24" spans="1:9" ht="15.75" thickBot="1" x14ac:dyDescent="0.3">
      <c r="B24" s="13"/>
      <c r="C24" s="13"/>
      <c r="D24" s="13"/>
      <c r="E24" s="13"/>
      <c r="F24" s="27"/>
      <c r="G24" s="29"/>
      <c r="H24" s="13"/>
      <c r="I24" s="13"/>
    </row>
    <row r="25" spans="1:9" ht="15.75" thickBot="1" x14ac:dyDescent="0.3">
      <c r="B25" s="30" t="s">
        <v>23</v>
      </c>
      <c r="C25" s="13"/>
      <c r="D25" s="44">
        <f>+C19+D20</f>
        <v>0</v>
      </c>
      <c r="E25" s="13"/>
      <c r="F25" s="27"/>
      <c r="G25" s="29"/>
      <c r="H25" s="13"/>
      <c r="I25" s="13"/>
    </row>
    <row r="26" spans="1:9" x14ac:dyDescent="0.25">
      <c r="F26" s="9"/>
      <c r="G26" s="8"/>
    </row>
    <row r="27" spans="1:9" x14ac:dyDescent="0.25">
      <c r="F27" s="6"/>
      <c r="G27" s="8"/>
    </row>
    <row r="28" spans="1:9" x14ac:dyDescent="0.25">
      <c r="B28" s="43" t="s">
        <v>29</v>
      </c>
      <c r="F28" s="6"/>
      <c r="G28" s="8"/>
    </row>
    <row r="29" spans="1:9" x14ac:dyDescent="0.25">
      <c r="F29" s="6"/>
      <c r="G29" s="8"/>
    </row>
    <row r="30" spans="1:9" x14ac:dyDescent="0.25">
      <c r="F30" s="6"/>
      <c r="G30" s="8"/>
    </row>
    <row r="31" spans="1:9" x14ac:dyDescent="0.25">
      <c r="F31" s="7"/>
      <c r="G31" s="7"/>
    </row>
    <row r="32" spans="1:9" x14ac:dyDescent="0.25">
      <c r="F32" s="6"/>
      <c r="G32" s="8"/>
    </row>
    <row r="33" spans="6:7" x14ac:dyDescent="0.25">
      <c r="F33" s="6"/>
      <c r="G33" s="8"/>
    </row>
  </sheetData>
  <sheetProtection password="CC2D" sheet="1" objects="1" scenarios="1"/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4"/>
  <sheetViews>
    <sheetView workbookViewId="0">
      <selection activeCell="F14" sqref="F14"/>
    </sheetView>
  </sheetViews>
  <sheetFormatPr baseColWidth="10" defaultRowHeight="15" x14ac:dyDescent="0.25"/>
  <sheetData>
    <row r="14" spans="6:6" x14ac:dyDescent="0.25">
      <c r="F14" s="42" t="e">
        <f>1000/#REF!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EP-Ing Municipal</vt:lpstr>
      <vt:lpstr>Hoja1</vt:lpstr>
    </vt:vector>
  </TitlesOfParts>
  <Company>Ministerio de Vivienda y Urbanismo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Trinidad Mendez Mewes</dc:creator>
  <cp:lastModifiedBy>Maria Jose Dinamarca Muñoz</cp:lastModifiedBy>
  <cp:lastPrinted>2014-04-17T13:31:43Z</cp:lastPrinted>
  <dcterms:created xsi:type="dcterms:W3CDTF">2013-11-20T14:13:28Z</dcterms:created>
  <dcterms:modified xsi:type="dcterms:W3CDTF">2018-06-22T20:37:02Z</dcterms:modified>
</cp:coreProperties>
</file>